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㈱FJB業務\t_東京IT経営センター\z_税務大学校\2018_ICT\Excel演習問題1\"/>
    </mc:Choice>
  </mc:AlternateContent>
  <bookViews>
    <workbookView xWindow="0" yWindow="0" windowWidth="28800" windowHeight="12210" firstSheet="3" activeTab="3"/>
  </bookViews>
  <sheets>
    <sheet name="問題1【解答】_販売一覧表" sheetId="8" r:id="rId1"/>
    <sheet name="問題2【解答】_販売一覧表" sheetId="9" r:id="rId2"/>
    <sheet name="問題3【解答】_商品別販売実績集計表" sheetId="13" r:id="rId3"/>
    <sheet name="問題4【解答】_10月販売構成" sheetId="3" r:id="rId4"/>
  </sheets>
  <definedNames>
    <definedName name="_xlnm._FilterDatabase" localSheetId="0" hidden="1">問題1【解答】_販売一覧表!$D$2:$D$33</definedName>
    <definedName name="_xlnm._FilterDatabase" localSheetId="1" hidden="1">問題2【解答】_販売一覧表!$D$2:$D$33</definedName>
  </definedNames>
  <calcPr calcId="162913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9" l="1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2" i="9"/>
  <c r="I2" i="9" s="1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2" i="8"/>
  <c r="I33" i="9" l="1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" i="9"/>
</calcChain>
</file>

<file path=xl/sharedStrings.xml><?xml version="1.0" encoding="utf-8"?>
<sst xmlns="http://schemas.openxmlformats.org/spreadsheetml/2006/main" count="299" uniqueCount="51">
  <si>
    <t>担当者</t>
    <rPh sb="0" eb="3">
      <t>タントウシャ</t>
    </rPh>
    <phoneticPr fontId="1"/>
  </si>
  <si>
    <t>商品名</t>
    <rPh sb="0" eb="3">
      <t>ショウヒンメイ</t>
    </rPh>
    <phoneticPr fontId="1"/>
  </si>
  <si>
    <t>商品コード</t>
    <rPh sb="0" eb="2">
      <t>ショウヒン</t>
    </rPh>
    <phoneticPr fontId="1"/>
  </si>
  <si>
    <t>数量</t>
    <rPh sb="0" eb="2">
      <t>スウリョウ</t>
    </rPh>
    <phoneticPr fontId="1"/>
  </si>
  <si>
    <t>単価(税込み)</t>
    <rPh sb="0" eb="2">
      <t>タンカ</t>
    </rPh>
    <rPh sb="3" eb="5">
      <t>ゼイコ</t>
    </rPh>
    <phoneticPr fontId="1"/>
  </si>
  <si>
    <t>販売日</t>
    <rPh sb="0" eb="2">
      <t>ハンバイ</t>
    </rPh>
    <rPh sb="2" eb="3">
      <t>ビ</t>
    </rPh>
    <phoneticPr fontId="1"/>
  </si>
  <si>
    <t>販売金額(税込み)</t>
    <rPh sb="0" eb="2">
      <t>ハンバイ</t>
    </rPh>
    <rPh sb="2" eb="4">
      <t>キンガク</t>
    </rPh>
    <rPh sb="5" eb="7">
      <t>ゼイコ</t>
    </rPh>
    <phoneticPr fontId="1"/>
  </si>
  <si>
    <t>S01</t>
  </si>
  <si>
    <t>K10</t>
  </si>
  <si>
    <t>T30</t>
  </si>
  <si>
    <t>S22</t>
  </si>
  <si>
    <t>K41</t>
  </si>
  <si>
    <t>E35</t>
  </si>
  <si>
    <t>E72</t>
  </si>
  <si>
    <t>K65</t>
  </si>
  <si>
    <t>伊藤</t>
    <rPh sb="0" eb="2">
      <t>イトウ</t>
    </rPh>
    <phoneticPr fontId="1"/>
  </si>
  <si>
    <t>安藤</t>
    <rPh sb="0" eb="2">
      <t>アンドウ</t>
    </rPh>
    <phoneticPr fontId="1"/>
  </si>
  <si>
    <t>鈴木</t>
    <rPh sb="0" eb="2">
      <t>スズキ</t>
    </rPh>
    <phoneticPr fontId="1"/>
  </si>
  <si>
    <t>山田</t>
    <rPh sb="0" eb="2">
      <t>ヤマダ</t>
    </rPh>
    <phoneticPr fontId="1"/>
  </si>
  <si>
    <t>志村</t>
    <rPh sb="0" eb="2">
      <t>シムラ</t>
    </rPh>
    <phoneticPr fontId="1"/>
  </si>
  <si>
    <t>関東商店</t>
    <rPh sb="0" eb="2">
      <t>カントウ</t>
    </rPh>
    <rPh sb="2" eb="4">
      <t>ショウテン</t>
    </rPh>
    <phoneticPr fontId="1"/>
  </si>
  <si>
    <t>東京電器</t>
    <rPh sb="0" eb="2">
      <t>トウキョウ</t>
    </rPh>
    <rPh sb="2" eb="4">
      <t>デンキ</t>
    </rPh>
    <phoneticPr fontId="1"/>
  </si>
  <si>
    <t>清水電器センター</t>
    <rPh sb="0" eb="2">
      <t>シミズ</t>
    </rPh>
    <rPh sb="2" eb="4">
      <t>デンキ</t>
    </rPh>
    <phoneticPr fontId="1"/>
  </si>
  <si>
    <t>SIMADA商店</t>
    <rPh sb="6" eb="8">
      <t>ショウテン</t>
    </rPh>
    <phoneticPr fontId="1"/>
  </si>
  <si>
    <t>田中電気機器販売</t>
    <rPh sb="0" eb="2">
      <t>タナカ</t>
    </rPh>
    <rPh sb="2" eb="4">
      <t>デンキ</t>
    </rPh>
    <rPh sb="4" eb="6">
      <t>キキ</t>
    </rPh>
    <rPh sb="6" eb="8">
      <t>ハンバイ</t>
    </rPh>
    <phoneticPr fontId="1"/>
  </si>
  <si>
    <t>渋谷電器センター</t>
    <rPh sb="0" eb="2">
      <t>シブヤ</t>
    </rPh>
    <rPh sb="2" eb="4">
      <t>デンキ</t>
    </rPh>
    <phoneticPr fontId="1"/>
  </si>
  <si>
    <t>タカハシ電器</t>
    <rPh sb="4" eb="6">
      <t>デンキ</t>
    </rPh>
    <phoneticPr fontId="1"/>
  </si>
  <si>
    <t>渋谷電器センター</t>
    <rPh sb="0" eb="4">
      <t>シブヤデンキ</t>
    </rPh>
    <phoneticPr fontId="1"/>
  </si>
  <si>
    <t>TAJIMA</t>
    <phoneticPr fontId="1"/>
  </si>
  <si>
    <t>TAJIMA</t>
    <phoneticPr fontId="1"/>
  </si>
  <si>
    <t>サカイ</t>
    <phoneticPr fontId="1"/>
  </si>
  <si>
    <t>町田電器販売</t>
    <rPh sb="0" eb="2">
      <t>マチダ</t>
    </rPh>
    <rPh sb="2" eb="4">
      <t>デンキ</t>
    </rPh>
    <rPh sb="4" eb="6">
      <t>ハンバイ</t>
    </rPh>
    <phoneticPr fontId="1"/>
  </si>
  <si>
    <t>IZUMI商店</t>
    <rPh sb="5" eb="7">
      <t>ショウテン</t>
    </rPh>
    <phoneticPr fontId="1"/>
  </si>
  <si>
    <t>取引先</t>
    <rPh sb="0" eb="2">
      <t>トリヒキ</t>
    </rPh>
    <rPh sb="2" eb="3">
      <t>サキ</t>
    </rPh>
    <phoneticPr fontId="1"/>
  </si>
  <si>
    <t>掃除機</t>
  </si>
  <si>
    <t>電子レンジ・オーブン</t>
  </si>
  <si>
    <t>食器洗い機</t>
  </si>
  <si>
    <t>洗濯機・乾燥機</t>
  </si>
  <si>
    <t>エアコン・空調</t>
  </si>
  <si>
    <t>テレビ</t>
  </si>
  <si>
    <t>冷蔵庫</t>
  </si>
  <si>
    <t>空気清浄機</t>
  </si>
  <si>
    <t>行ラベル</t>
  </si>
  <si>
    <t>総計</t>
  </si>
  <si>
    <t>合計 / 数量</t>
  </si>
  <si>
    <t>合計 / 販売金額(税込み)</t>
  </si>
  <si>
    <t>販売金額別ランク</t>
    <rPh sb="0" eb="2">
      <t>ハンバイ</t>
    </rPh>
    <rPh sb="2" eb="4">
      <t>キンガク</t>
    </rPh>
    <rPh sb="4" eb="5">
      <t>ベツ</t>
    </rPh>
    <phoneticPr fontId="1"/>
  </si>
  <si>
    <t>商品別販売実績集計表</t>
    <phoneticPr fontId="1"/>
  </si>
  <si>
    <t>販売合計数</t>
    <rPh sb="0" eb="2">
      <t>ハンバイ</t>
    </rPh>
    <rPh sb="2" eb="5">
      <t>ゴウケイスウ</t>
    </rPh>
    <phoneticPr fontId="1"/>
  </si>
  <si>
    <t>販売合計金額(税込み)</t>
    <rPh sb="2" eb="4">
      <t>ゴウケイ</t>
    </rPh>
    <phoneticPr fontId="1"/>
  </si>
  <si>
    <t>10月販売構成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</si>
</sst>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38" fontId="0" fillId="0" borderId="0" xfId="0" applyNumberFormat="1">
      <alignment vertical="center"/>
    </xf>
    <xf numFmtId="0" fontId="3" fillId="0" borderId="0" xfId="0" applyFont="1">
      <alignment vertical="center"/>
    </xf>
    <xf numFmtId="0" fontId="0" fillId="0" borderId="1" xfId="1" applyNumberFormat="1" applyFont="1" applyBorder="1">
      <alignment vertical="center"/>
    </xf>
    <xf numFmtId="38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56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numFmt numFmtId="6" formatCode="#,##0;[Red]\-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10</a:t>
            </a:r>
            <a:r>
              <a:rPr lang="ja-JP" altLang="ja-JP" sz="1400" b="0" i="0" u="none" strike="noStrike" baseline="0">
                <a:effectLst/>
              </a:rPr>
              <a:t>月</a:t>
            </a:r>
            <a:r>
              <a:rPr lang="ja-JP" altLang="en-US" sz="1400" b="0" i="0" u="none" strike="noStrike" baseline="0">
                <a:effectLst/>
              </a:rPr>
              <a:t>商品別販売金額</a:t>
            </a:r>
            <a:r>
              <a:rPr lang="ja-JP" altLang="ja-JP" sz="1400" b="0" i="0" u="none" strike="noStrike" baseline="0">
                <a:effectLst/>
              </a:rPr>
              <a:t>構成比</a:t>
            </a:r>
            <a:endParaRPr lang="en-US" alt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問題4【解答】_10月販売構成!$C$2</c:f>
              <c:strCache>
                <c:ptCount val="1"/>
                <c:pt idx="0">
                  <c:v>販売合計金額(税込み)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687-4716-8A6F-432544B1FD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687-4716-8A6F-432544B1FD8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687-4716-8A6F-432544B1FD8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687-4716-8A6F-432544B1FD8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687-4716-8A6F-432544B1FD8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687-4716-8A6F-432544B1FD8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687-4716-8A6F-432544B1FD8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687-4716-8A6F-432544B1FD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問題4【解答】_10月販売構成!$A$3:$A$10</c:f>
              <c:strCache>
                <c:ptCount val="8"/>
                <c:pt idx="0">
                  <c:v>洗濯機・乾燥機</c:v>
                </c:pt>
                <c:pt idx="1">
                  <c:v>冷蔵庫</c:v>
                </c:pt>
                <c:pt idx="2">
                  <c:v>テレビ</c:v>
                </c:pt>
                <c:pt idx="3">
                  <c:v>食器洗い機</c:v>
                </c:pt>
                <c:pt idx="4">
                  <c:v>空気清浄機</c:v>
                </c:pt>
                <c:pt idx="5">
                  <c:v>エアコン・空調</c:v>
                </c:pt>
                <c:pt idx="6">
                  <c:v>電子レンジ・オーブン</c:v>
                </c:pt>
                <c:pt idx="7">
                  <c:v>掃除機</c:v>
                </c:pt>
              </c:strCache>
            </c:strRef>
          </c:cat>
          <c:val>
            <c:numRef>
              <c:f>問題4【解答】_10月販売構成!$C$3:$C$10</c:f>
              <c:numCache>
                <c:formatCode>#,##0_);[Red]\(#,##0\)</c:formatCode>
                <c:ptCount val="8"/>
                <c:pt idx="0">
                  <c:v>5548800</c:v>
                </c:pt>
                <c:pt idx="1">
                  <c:v>4253250</c:v>
                </c:pt>
                <c:pt idx="2">
                  <c:v>2664000</c:v>
                </c:pt>
                <c:pt idx="3">
                  <c:v>2464000</c:v>
                </c:pt>
                <c:pt idx="4">
                  <c:v>751400</c:v>
                </c:pt>
                <c:pt idx="5">
                  <c:v>699600</c:v>
                </c:pt>
                <c:pt idx="6">
                  <c:v>518500</c:v>
                </c:pt>
                <c:pt idx="7">
                  <c:v>314880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5DC-B38F-030305A37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52386</xdr:colOff>
      <xdr:row>12</xdr:row>
      <xdr:rowOff>9530</xdr:rowOff>
    </xdr:from>
    <xdr:to>
      <xdr:col>5</xdr:col>
      <xdr:colOff>476250</xdr:colOff>
      <xdr:row>38</xdr:row>
      <xdr:rowOff>209549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河内 由美" refreshedDate="43208.663090509261" createdVersion="6" refreshedVersion="6" minRefreshableVersion="3" recordCount="32">
  <cacheSource type="worksheet">
    <worksheetSource ref="A1:I33" sheet="販売一覧表"/>
  </cacheSource>
  <cacheFields count="9">
    <cacheField name="販売日" numFmtId="0">
      <sharedItems containsSemiMixedTypes="0" containsNonDate="0" containsDate="1" containsString="0" minDate="2018-10-01T00:00:00" maxDate="2018-11-01T00:00:00"/>
    </cacheField>
    <cacheField name="取引先" numFmtId="0">
      <sharedItems/>
    </cacheField>
    <cacheField name="担当者" numFmtId="0">
      <sharedItems count="5">
        <s v="伊藤"/>
        <s v="鈴木"/>
        <s v="安藤"/>
        <s v="志村"/>
        <s v="山田"/>
      </sharedItems>
    </cacheField>
    <cacheField name="商品コード" numFmtId="0">
      <sharedItems/>
    </cacheField>
    <cacheField name="商品名" numFmtId="0">
      <sharedItems count="8">
        <s v="掃除機"/>
        <s v="電子レンジ・オーブン"/>
        <s v="食器洗い機"/>
        <s v="洗濯機・乾燥機"/>
        <s v="エアコン・空調"/>
        <s v="テレビ"/>
        <s v="冷蔵庫"/>
        <s v="空気清浄機"/>
      </sharedItems>
    </cacheField>
    <cacheField name="単価(税込み)" numFmtId="38">
      <sharedItems containsSemiMixedTypes="0" containsString="0" containsNumber="1" containsInteger="1" minValue="30500" maxValue="231200"/>
    </cacheField>
    <cacheField name="数量" numFmtId="0">
      <sharedItems containsSemiMixedTypes="0" containsString="0" containsNumber="1" containsInteger="1" minValue="1" maxValue="15"/>
    </cacheField>
    <cacheField name="販売金額(税込み)" numFmtId="38">
      <sharedItems containsSemiMixedTypes="0" containsString="0" containsNumber="1" containsInteger="1" minValue="61000" maxValue="2551950"/>
    </cacheField>
    <cacheField name="売上別ランク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">
  <r>
    <d v="2018-10-01T00:00:00"/>
    <s v="SIMADA商店"/>
    <x v="0"/>
    <s v="S01"/>
    <x v="0"/>
    <n v="52480"/>
    <n v="3"/>
    <n v="157440"/>
    <s v="C"/>
  </r>
  <r>
    <d v="2018-10-01T00:00:00"/>
    <s v="田中電気機器販売"/>
    <x v="0"/>
    <s v="K10"/>
    <x v="1"/>
    <n v="30500"/>
    <n v="7"/>
    <n v="213500"/>
    <s v="C"/>
  </r>
  <r>
    <d v="2018-10-01T00:00:00"/>
    <s v="TAJIMA"/>
    <x v="1"/>
    <s v="K65"/>
    <x v="2"/>
    <n v="88000"/>
    <n v="10"/>
    <n v="880000"/>
    <s v="B"/>
  </r>
  <r>
    <d v="2018-10-01T00:00:00"/>
    <s v="TAJIMA"/>
    <x v="1"/>
    <s v="S22"/>
    <x v="3"/>
    <n v="231200"/>
    <n v="3"/>
    <n v="693600"/>
    <s v="B"/>
  </r>
  <r>
    <d v="2018-10-04T00:00:00"/>
    <s v="関東商店"/>
    <x v="2"/>
    <s v="K10"/>
    <x v="1"/>
    <n v="30500"/>
    <n v="2"/>
    <n v="61000"/>
    <s v="C"/>
  </r>
  <r>
    <d v="2018-10-05T00:00:00"/>
    <s v="田中電気機器販売"/>
    <x v="0"/>
    <s v="E35"/>
    <x v="4"/>
    <n v="63600"/>
    <n v="3"/>
    <n v="190800"/>
    <s v="C"/>
  </r>
  <r>
    <d v="2018-10-05T00:00:00"/>
    <s v="渋谷電器センター"/>
    <x v="3"/>
    <s v="S22"/>
    <x v="3"/>
    <n v="231200"/>
    <n v="2"/>
    <n v="462400"/>
    <s v="C"/>
  </r>
  <r>
    <d v="2018-10-06T00:00:00"/>
    <s v="サカイ"/>
    <x v="1"/>
    <s v="K10"/>
    <x v="1"/>
    <n v="30500"/>
    <n v="2"/>
    <n v="61000"/>
    <s v="C"/>
  </r>
  <r>
    <d v="2018-10-06T00:00:00"/>
    <s v="SIMADA商店"/>
    <x v="0"/>
    <s v="T30"/>
    <x v="5"/>
    <n v="148000"/>
    <n v="2"/>
    <n v="296000"/>
    <s v="C"/>
  </r>
  <r>
    <d v="2018-10-06T00:00:00"/>
    <s v="東京電器"/>
    <x v="2"/>
    <s v="E35"/>
    <x v="4"/>
    <n v="63600"/>
    <n v="1"/>
    <n v="63600"/>
    <s v="C"/>
  </r>
  <r>
    <d v="2018-10-08T00:00:00"/>
    <s v="関東商店"/>
    <x v="2"/>
    <s v="K41"/>
    <x v="6"/>
    <n v="170130"/>
    <n v="15"/>
    <n v="2551950"/>
    <s v="A"/>
  </r>
  <r>
    <d v="2018-10-12T00:00:00"/>
    <s v="サカイ"/>
    <x v="1"/>
    <s v="E35"/>
    <x v="4"/>
    <n v="63600"/>
    <n v="4"/>
    <n v="254400"/>
    <s v="C"/>
  </r>
  <r>
    <d v="2018-10-13T00:00:00"/>
    <s v="渋谷電器センター"/>
    <x v="3"/>
    <s v="K10"/>
    <x v="1"/>
    <n v="30500"/>
    <n v="6"/>
    <n v="183000"/>
    <s v="C"/>
  </r>
  <r>
    <d v="2018-10-15T00:00:00"/>
    <s v="町田電器販売"/>
    <x v="4"/>
    <s v="K65"/>
    <x v="2"/>
    <n v="88000"/>
    <n v="4"/>
    <n v="352000"/>
    <s v="C"/>
  </r>
  <r>
    <d v="2018-10-15T00:00:00"/>
    <s v="清水電器センター"/>
    <x v="2"/>
    <s v="E72"/>
    <x v="7"/>
    <n v="57800"/>
    <n v="5"/>
    <n v="289000"/>
    <s v="C"/>
  </r>
  <r>
    <d v="2018-10-18T00:00:00"/>
    <s v="町田電器販売"/>
    <x v="4"/>
    <s v="K41"/>
    <x v="6"/>
    <n v="170130"/>
    <n v="3"/>
    <n v="510390"/>
    <s v="B"/>
  </r>
  <r>
    <d v="2018-10-18T00:00:00"/>
    <s v="タカハシ電器"/>
    <x v="3"/>
    <s v="S22"/>
    <x v="3"/>
    <n v="231200"/>
    <n v="11"/>
    <n v="2543200"/>
    <s v="A"/>
  </r>
  <r>
    <d v="2018-10-18T00:00:00"/>
    <s v="東京電器"/>
    <x v="2"/>
    <s v="K65"/>
    <x v="2"/>
    <n v="88000"/>
    <n v="10"/>
    <n v="880000"/>
    <s v="B"/>
  </r>
  <r>
    <d v="2018-10-19T00:00:00"/>
    <s v="町田電器販売"/>
    <x v="4"/>
    <s v="E35"/>
    <x v="4"/>
    <n v="63600"/>
    <n v="2"/>
    <n v="127200"/>
    <s v="C"/>
  </r>
  <r>
    <d v="2018-10-19T00:00:00"/>
    <s v="IZUMI商店"/>
    <x v="4"/>
    <s v="S22"/>
    <x v="3"/>
    <n v="231200"/>
    <n v="4"/>
    <n v="924800"/>
    <s v="B"/>
  </r>
  <r>
    <d v="2018-10-22T00:00:00"/>
    <s v="タカハシ電器"/>
    <x v="3"/>
    <s v="E72"/>
    <x v="7"/>
    <n v="57800"/>
    <n v="6"/>
    <n v="346800"/>
    <s v="C"/>
  </r>
  <r>
    <d v="2018-10-22T00:00:00"/>
    <s v="IZUMI商店"/>
    <x v="4"/>
    <s v="K65"/>
    <x v="2"/>
    <n v="88000"/>
    <n v="2"/>
    <n v="176000"/>
    <s v="C"/>
  </r>
  <r>
    <d v="2018-10-22T00:00:00"/>
    <s v="SIMADA商店"/>
    <x v="0"/>
    <s v="T30"/>
    <x v="5"/>
    <n v="148000"/>
    <n v="8"/>
    <n v="1184000"/>
    <s v="A"/>
  </r>
  <r>
    <d v="2018-10-22T00:00:00"/>
    <s v="清水電器センター"/>
    <x v="2"/>
    <s v="T30"/>
    <x v="5"/>
    <n v="148000"/>
    <n v="4"/>
    <n v="592000"/>
    <s v="B"/>
  </r>
  <r>
    <d v="2018-10-24T00:00:00"/>
    <s v="田中電気機器販売"/>
    <x v="0"/>
    <s v="S01"/>
    <x v="0"/>
    <n v="52480"/>
    <n v="3"/>
    <n v="157440"/>
    <s v="C"/>
  </r>
  <r>
    <d v="2018-10-25T00:00:00"/>
    <s v="関東商店"/>
    <x v="2"/>
    <s v="S22"/>
    <x v="3"/>
    <n v="231200"/>
    <n v="1"/>
    <n v="231200"/>
    <s v="C"/>
  </r>
  <r>
    <d v="2018-10-25T00:00:00"/>
    <s v="関東商店"/>
    <x v="2"/>
    <s v="K65"/>
    <x v="2"/>
    <n v="88000"/>
    <n v="2"/>
    <n v="176000"/>
    <s v="C"/>
  </r>
  <r>
    <d v="2018-10-25T00:00:00"/>
    <s v="関東商店"/>
    <x v="2"/>
    <s v="E72"/>
    <x v="7"/>
    <n v="57800"/>
    <n v="2"/>
    <n v="115600"/>
    <s v="C"/>
  </r>
  <r>
    <d v="2018-10-26T00:00:00"/>
    <s v="タカハシ電器"/>
    <x v="3"/>
    <s v="E35"/>
    <x v="4"/>
    <n v="63600"/>
    <n v="1"/>
    <n v="63600"/>
    <s v="C"/>
  </r>
  <r>
    <d v="2018-10-26T00:00:00"/>
    <s v="町田電器販売"/>
    <x v="4"/>
    <s v="S22"/>
    <x v="3"/>
    <n v="231200"/>
    <n v="3"/>
    <n v="693600"/>
    <s v="B"/>
  </r>
  <r>
    <d v="2018-10-29T00:00:00"/>
    <s v="サカイ"/>
    <x v="1"/>
    <s v="K41"/>
    <x v="6"/>
    <n v="170130"/>
    <n v="7"/>
    <n v="1190910"/>
    <s v="A"/>
  </r>
  <r>
    <d v="2018-10-31T00:00:00"/>
    <s v="渋谷電器センター"/>
    <x v="3"/>
    <s v="T30"/>
    <x v="5"/>
    <n v="148000"/>
    <n v="4"/>
    <n v="592000"/>
    <s v="B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ピボットテーブル2" cacheId="0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>
  <location ref="A3:C12" firstHeaderRow="0" firstDataRow="1" firstDataCol="1"/>
  <pivotFields count="9">
    <pivotField showAll="0"/>
    <pivotField showAll="0"/>
    <pivotField showAll="0">
      <items count="6">
        <item x="2"/>
        <item x="0"/>
        <item x="4"/>
        <item x="3"/>
        <item x="1"/>
        <item t="default"/>
      </items>
    </pivotField>
    <pivotField showAll="0"/>
    <pivotField axis="axisRow" showAll="0" sortType="descending">
      <items count="9">
        <item x="4"/>
        <item x="5"/>
        <item x="7"/>
        <item x="2"/>
        <item x="3"/>
        <item x="0"/>
        <item x="1"/>
        <item x="6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numFmtId="38" showAll="0"/>
    <pivotField dataField="1" showAll="0"/>
    <pivotField dataField="1" numFmtId="38" showAll="0"/>
    <pivotField showAll="0"/>
  </pivotFields>
  <rowFields count="1">
    <field x="4"/>
  </rowFields>
  <rowItems count="9">
    <i>
      <x v="4"/>
    </i>
    <i>
      <x v="7"/>
    </i>
    <i>
      <x v="1"/>
    </i>
    <i>
      <x v="3"/>
    </i>
    <i>
      <x v="2"/>
    </i>
    <i>
      <x/>
    </i>
    <i>
      <x v="6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数量" fld="6" baseField="0" baseItem="0"/>
    <dataField name="合計 / 販売金額(税込み)" fld="7" baseField="0" baseItem="0" numFmtId="38"/>
  </dataFields>
  <formats count="1">
    <format dxfId="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H2" sqref="H2:H33"/>
    </sheetView>
  </sheetViews>
  <sheetFormatPr defaultRowHeight="18.75" x14ac:dyDescent="0.4"/>
  <cols>
    <col min="1" max="1" width="10.25" bestFit="1" customWidth="1"/>
    <col min="2" max="2" width="17.25" bestFit="1" customWidth="1"/>
    <col min="4" max="4" width="11" bestFit="1" customWidth="1"/>
    <col min="5" max="5" width="21.375" bestFit="1" customWidth="1"/>
    <col min="6" max="6" width="12.625" bestFit="1" customWidth="1"/>
    <col min="8" max="8" width="16.75" bestFit="1" customWidth="1"/>
  </cols>
  <sheetData>
    <row r="1" spans="1:8" x14ac:dyDescent="0.4">
      <c r="A1" s="13" t="s">
        <v>5</v>
      </c>
      <c r="B1" s="13" t="s">
        <v>33</v>
      </c>
      <c r="C1" s="13" t="s">
        <v>0</v>
      </c>
      <c r="D1" s="13" t="s">
        <v>2</v>
      </c>
      <c r="E1" s="13" t="s">
        <v>1</v>
      </c>
      <c r="F1" s="13" t="s">
        <v>4</v>
      </c>
      <c r="G1" s="13" t="s">
        <v>3</v>
      </c>
      <c r="H1" s="13" t="s">
        <v>6</v>
      </c>
    </row>
    <row r="2" spans="1:8" x14ac:dyDescent="0.4">
      <c r="A2" s="11">
        <v>43374</v>
      </c>
      <c r="B2" s="1" t="s">
        <v>23</v>
      </c>
      <c r="C2" s="1" t="s">
        <v>15</v>
      </c>
      <c r="D2" s="1" t="s">
        <v>7</v>
      </c>
      <c r="E2" s="1" t="s">
        <v>34</v>
      </c>
      <c r="F2" s="2">
        <v>52480</v>
      </c>
      <c r="G2" s="1">
        <v>3</v>
      </c>
      <c r="H2" s="2">
        <f>F2*G2</f>
        <v>157440</v>
      </c>
    </row>
    <row r="3" spans="1:8" x14ac:dyDescent="0.4">
      <c r="A3" s="11">
        <v>43374</v>
      </c>
      <c r="B3" s="1" t="s">
        <v>24</v>
      </c>
      <c r="C3" s="1" t="s">
        <v>15</v>
      </c>
      <c r="D3" s="1" t="s">
        <v>8</v>
      </c>
      <c r="E3" s="1" t="s">
        <v>35</v>
      </c>
      <c r="F3" s="2">
        <v>30500</v>
      </c>
      <c r="G3" s="1">
        <v>7</v>
      </c>
      <c r="H3" s="2">
        <f t="shared" ref="H3:H33" si="0">F3*G3</f>
        <v>213500</v>
      </c>
    </row>
    <row r="4" spans="1:8" x14ac:dyDescent="0.4">
      <c r="A4" s="11">
        <v>43374</v>
      </c>
      <c r="B4" s="1" t="s">
        <v>28</v>
      </c>
      <c r="C4" s="1" t="s">
        <v>17</v>
      </c>
      <c r="D4" s="1" t="s">
        <v>14</v>
      </c>
      <c r="E4" s="1" t="s">
        <v>36</v>
      </c>
      <c r="F4" s="2">
        <v>88000</v>
      </c>
      <c r="G4" s="1">
        <v>10</v>
      </c>
      <c r="H4" s="2">
        <f t="shared" si="0"/>
        <v>880000</v>
      </c>
    </row>
    <row r="5" spans="1:8" x14ac:dyDescent="0.4">
      <c r="A5" s="11">
        <v>43374</v>
      </c>
      <c r="B5" s="1" t="s">
        <v>29</v>
      </c>
      <c r="C5" s="1" t="s">
        <v>17</v>
      </c>
      <c r="D5" s="1" t="s">
        <v>10</v>
      </c>
      <c r="E5" s="1" t="s">
        <v>37</v>
      </c>
      <c r="F5" s="2">
        <v>231200</v>
      </c>
      <c r="G5" s="1">
        <v>3</v>
      </c>
      <c r="H5" s="2">
        <f t="shared" si="0"/>
        <v>693600</v>
      </c>
    </row>
    <row r="6" spans="1:8" x14ac:dyDescent="0.4">
      <c r="A6" s="11">
        <v>43377</v>
      </c>
      <c r="B6" s="1" t="s">
        <v>20</v>
      </c>
      <c r="C6" s="1" t="s">
        <v>16</v>
      </c>
      <c r="D6" s="1" t="s">
        <v>8</v>
      </c>
      <c r="E6" s="1" t="s">
        <v>35</v>
      </c>
      <c r="F6" s="2">
        <v>30500</v>
      </c>
      <c r="G6" s="1">
        <v>2</v>
      </c>
      <c r="H6" s="2">
        <f t="shared" si="0"/>
        <v>61000</v>
      </c>
    </row>
    <row r="7" spans="1:8" x14ac:dyDescent="0.4">
      <c r="A7" s="11">
        <v>43378</v>
      </c>
      <c r="B7" s="1" t="s">
        <v>24</v>
      </c>
      <c r="C7" s="1" t="s">
        <v>15</v>
      </c>
      <c r="D7" s="1" t="s">
        <v>12</v>
      </c>
      <c r="E7" s="1" t="s">
        <v>38</v>
      </c>
      <c r="F7" s="2">
        <v>63600</v>
      </c>
      <c r="G7" s="1">
        <v>3</v>
      </c>
      <c r="H7" s="2">
        <f t="shared" si="0"/>
        <v>190800</v>
      </c>
    </row>
    <row r="8" spans="1:8" x14ac:dyDescent="0.4">
      <c r="A8" s="11">
        <v>43378</v>
      </c>
      <c r="B8" s="1" t="s">
        <v>25</v>
      </c>
      <c r="C8" s="1" t="s">
        <v>19</v>
      </c>
      <c r="D8" s="1" t="s">
        <v>10</v>
      </c>
      <c r="E8" s="1" t="s">
        <v>37</v>
      </c>
      <c r="F8" s="2">
        <v>231200</v>
      </c>
      <c r="G8" s="1">
        <v>2</v>
      </c>
      <c r="H8" s="2">
        <f t="shared" si="0"/>
        <v>462400</v>
      </c>
    </row>
    <row r="9" spans="1:8" x14ac:dyDescent="0.4">
      <c r="A9" s="11">
        <v>43379</v>
      </c>
      <c r="B9" s="1" t="s">
        <v>30</v>
      </c>
      <c r="C9" s="1" t="s">
        <v>17</v>
      </c>
      <c r="D9" s="1" t="s">
        <v>8</v>
      </c>
      <c r="E9" s="1" t="s">
        <v>35</v>
      </c>
      <c r="F9" s="2">
        <v>30500</v>
      </c>
      <c r="G9" s="1">
        <v>2</v>
      </c>
      <c r="H9" s="2">
        <f t="shared" si="0"/>
        <v>61000</v>
      </c>
    </row>
    <row r="10" spans="1:8" x14ac:dyDescent="0.4">
      <c r="A10" s="11">
        <v>43379</v>
      </c>
      <c r="B10" s="1" t="s">
        <v>23</v>
      </c>
      <c r="C10" s="1" t="s">
        <v>15</v>
      </c>
      <c r="D10" s="1" t="s">
        <v>9</v>
      </c>
      <c r="E10" s="1" t="s">
        <v>39</v>
      </c>
      <c r="F10" s="2">
        <v>148000</v>
      </c>
      <c r="G10" s="1">
        <v>2</v>
      </c>
      <c r="H10" s="2">
        <f t="shared" si="0"/>
        <v>296000</v>
      </c>
    </row>
    <row r="11" spans="1:8" x14ac:dyDescent="0.4">
      <c r="A11" s="11">
        <v>43379</v>
      </c>
      <c r="B11" s="1" t="s">
        <v>21</v>
      </c>
      <c r="C11" s="1" t="s">
        <v>16</v>
      </c>
      <c r="D11" s="1" t="s">
        <v>12</v>
      </c>
      <c r="E11" s="1" t="s">
        <v>38</v>
      </c>
      <c r="F11" s="2">
        <v>63600</v>
      </c>
      <c r="G11" s="1">
        <v>1</v>
      </c>
      <c r="H11" s="2">
        <f t="shared" si="0"/>
        <v>63600</v>
      </c>
    </row>
    <row r="12" spans="1:8" x14ac:dyDescent="0.4">
      <c r="A12" s="11">
        <v>43381</v>
      </c>
      <c r="B12" s="1" t="s">
        <v>20</v>
      </c>
      <c r="C12" s="1" t="s">
        <v>16</v>
      </c>
      <c r="D12" s="1" t="s">
        <v>11</v>
      </c>
      <c r="E12" s="1" t="s">
        <v>40</v>
      </c>
      <c r="F12" s="2">
        <v>170130</v>
      </c>
      <c r="G12" s="1">
        <v>15</v>
      </c>
      <c r="H12" s="2">
        <f t="shared" si="0"/>
        <v>2551950</v>
      </c>
    </row>
    <row r="13" spans="1:8" x14ac:dyDescent="0.4">
      <c r="A13" s="11">
        <v>43385</v>
      </c>
      <c r="B13" s="1" t="s">
        <v>30</v>
      </c>
      <c r="C13" s="1" t="s">
        <v>17</v>
      </c>
      <c r="D13" s="1" t="s">
        <v>12</v>
      </c>
      <c r="E13" s="1" t="s">
        <v>38</v>
      </c>
      <c r="F13" s="2">
        <v>63600</v>
      </c>
      <c r="G13" s="1">
        <v>4</v>
      </c>
      <c r="H13" s="2">
        <f t="shared" si="0"/>
        <v>254400</v>
      </c>
    </row>
    <row r="14" spans="1:8" x14ac:dyDescent="0.4">
      <c r="A14" s="11">
        <v>43386</v>
      </c>
      <c r="B14" s="1" t="s">
        <v>27</v>
      </c>
      <c r="C14" s="1" t="s">
        <v>19</v>
      </c>
      <c r="D14" s="1" t="s">
        <v>8</v>
      </c>
      <c r="E14" s="1" t="s">
        <v>35</v>
      </c>
      <c r="F14" s="2">
        <v>30500</v>
      </c>
      <c r="G14" s="1">
        <v>6</v>
      </c>
      <c r="H14" s="2">
        <f t="shared" si="0"/>
        <v>183000</v>
      </c>
    </row>
    <row r="15" spans="1:8" x14ac:dyDescent="0.4">
      <c r="A15" s="11">
        <v>43388</v>
      </c>
      <c r="B15" s="1" t="s">
        <v>31</v>
      </c>
      <c r="C15" s="1" t="s">
        <v>18</v>
      </c>
      <c r="D15" s="1" t="s">
        <v>14</v>
      </c>
      <c r="E15" s="1" t="s">
        <v>36</v>
      </c>
      <c r="F15" s="2">
        <v>88000</v>
      </c>
      <c r="G15" s="1">
        <v>4</v>
      </c>
      <c r="H15" s="2">
        <f t="shared" si="0"/>
        <v>352000</v>
      </c>
    </row>
    <row r="16" spans="1:8" x14ac:dyDescent="0.4">
      <c r="A16" s="11">
        <v>43388</v>
      </c>
      <c r="B16" s="1" t="s">
        <v>22</v>
      </c>
      <c r="C16" s="1" t="s">
        <v>16</v>
      </c>
      <c r="D16" s="1" t="s">
        <v>13</v>
      </c>
      <c r="E16" s="1" t="s">
        <v>41</v>
      </c>
      <c r="F16" s="2">
        <v>57800</v>
      </c>
      <c r="G16" s="1">
        <v>5</v>
      </c>
      <c r="H16" s="2">
        <f t="shared" si="0"/>
        <v>289000</v>
      </c>
    </row>
    <row r="17" spans="1:8" x14ac:dyDescent="0.4">
      <c r="A17" s="11">
        <v>43391</v>
      </c>
      <c r="B17" s="1" t="s">
        <v>31</v>
      </c>
      <c r="C17" s="1" t="s">
        <v>18</v>
      </c>
      <c r="D17" s="1" t="s">
        <v>11</v>
      </c>
      <c r="E17" s="1" t="s">
        <v>40</v>
      </c>
      <c r="F17" s="2">
        <v>170130</v>
      </c>
      <c r="G17" s="1">
        <v>3</v>
      </c>
      <c r="H17" s="2">
        <f t="shared" si="0"/>
        <v>510390</v>
      </c>
    </row>
    <row r="18" spans="1:8" x14ac:dyDescent="0.4">
      <c r="A18" s="11">
        <v>43391</v>
      </c>
      <c r="B18" s="1" t="s">
        <v>26</v>
      </c>
      <c r="C18" s="1" t="s">
        <v>19</v>
      </c>
      <c r="D18" s="1" t="s">
        <v>10</v>
      </c>
      <c r="E18" s="1" t="s">
        <v>37</v>
      </c>
      <c r="F18" s="2">
        <v>231200</v>
      </c>
      <c r="G18" s="1">
        <v>11</v>
      </c>
      <c r="H18" s="2">
        <f t="shared" si="0"/>
        <v>2543200</v>
      </c>
    </row>
    <row r="19" spans="1:8" x14ac:dyDescent="0.4">
      <c r="A19" s="11">
        <v>43391</v>
      </c>
      <c r="B19" s="1" t="s">
        <v>21</v>
      </c>
      <c r="C19" s="1" t="s">
        <v>16</v>
      </c>
      <c r="D19" s="1" t="s">
        <v>14</v>
      </c>
      <c r="E19" s="1" t="s">
        <v>36</v>
      </c>
      <c r="F19" s="2">
        <v>88000</v>
      </c>
      <c r="G19" s="1">
        <v>10</v>
      </c>
      <c r="H19" s="2">
        <f t="shared" si="0"/>
        <v>880000</v>
      </c>
    </row>
    <row r="20" spans="1:8" x14ac:dyDescent="0.4">
      <c r="A20" s="11">
        <v>43392</v>
      </c>
      <c r="B20" s="1" t="s">
        <v>31</v>
      </c>
      <c r="C20" s="1" t="s">
        <v>18</v>
      </c>
      <c r="D20" s="1" t="s">
        <v>12</v>
      </c>
      <c r="E20" s="1" t="s">
        <v>38</v>
      </c>
      <c r="F20" s="2">
        <v>63600</v>
      </c>
      <c r="G20" s="1">
        <v>2</v>
      </c>
      <c r="H20" s="2">
        <f t="shared" si="0"/>
        <v>127200</v>
      </c>
    </row>
    <row r="21" spans="1:8" x14ac:dyDescent="0.4">
      <c r="A21" s="11">
        <v>43392</v>
      </c>
      <c r="B21" s="1" t="s">
        <v>32</v>
      </c>
      <c r="C21" s="1" t="s">
        <v>18</v>
      </c>
      <c r="D21" s="1" t="s">
        <v>10</v>
      </c>
      <c r="E21" s="1" t="s">
        <v>37</v>
      </c>
      <c r="F21" s="2">
        <v>231200</v>
      </c>
      <c r="G21" s="1">
        <v>4</v>
      </c>
      <c r="H21" s="2">
        <f t="shared" si="0"/>
        <v>924800</v>
      </c>
    </row>
    <row r="22" spans="1:8" x14ac:dyDescent="0.4">
      <c r="A22" s="11">
        <v>43395</v>
      </c>
      <c r="B22" s="1" t="s">
        <v>26</v>
      </c>
      <c r="C22" s="1" t="s">
        <v>19</v>
      </c>
      <c r="D22" s="1" t="s">
        <v>13</v>
      </c>
      <c r="E22" s="1" t="s">
        <v>41</v>
      </c>
      <c r="F22" s="2">
        <v>57800</v>
      </c>
      <c r="G22" s="1">
        <v>6</v>
      </c>
      <c r="H22" s="2">
        <f t="shared" si="0"/>
        <v>346800</v>
      </c>
    </row>
    <row r="23" spans="1:8" x14ac:dyDescent="0.4">
      <c r="A23" s="11">
        <v>43395</v>
      </c>
      <c r="B23" s="1" t="s">
        <v>32</v>
      </c>
      <c r="C23" s="1" t="s">
        <v>18</v>
      </c>
      <c r="D23" s="1" t="s">
        <v>14</v>
      </c>
      <c r="E23" s="1" t="s">
        <v>36</v>
      </c>
      <c r="F23" s="2">
        <v>88000</v>
      </c>
      <c r="G23" s="1">
        <v>2</v>
      </c>
      <c r="H23" s="2">
        <f t="shared" si="0"/>
        <v>176000</v>
      </c>
    </row>
    <row r="24" spans="1:8" x14ac:dyDescent="0.4">
      <c r="A24" s="11">
        <v>43395</v>
      </c>
      <c r="B24" s="1" t="s">
        <v>23</v>
      </c>
      <c r="C24" s="1" t="s">
        <v>15</v>
      </c>
      <c r="D24" s="1" t="s">
        <v>9</v>
      </c>
      <c r="E24" s="1" t="s">
        <v>39</v>
      </c>
      <c r="F24" s="2">
        <v>148000</v>
      </c>
      <c r="G24" s="1">
        <v>8</v>
      </c>
      <c r="H24" s="2">
        <f t="shared" si="0"/>
        <v>1184000</v>
      </c>
    </row>
    <row r="25" spans="1:8" x14ac:dyDescent="0.4">
      <c r="A25" s="11">
        <v>43395</v>
      </c>
      <c r="B25" s="1" t="s">
        <v>22</v>
      </c>
      <c r="C25" s="1" t="s">
        <v>16</v>
      </c>
      <c r="D25" s="1" t="s">
        <v>9</v>
      </c>
      <c r="E25" s="1" t="s">
        <v>39</v>
      </c>
      <c r="F25" s="2">
        <v>148000</v>
      </c>
      <c r="G25" s="1">
        <v>4</v>
      </c>
      <c r="H25" s="2">
        <f t="shared" si="0"/>
        <v>592000</v>
      </c>
    </row>
    <row r="26" spans="1:8" x14ac:dyDescent="0.4">
      <c r="A26" s="11">
        <v>43397</v>
      </c>
      <c r="B26" s="1" t="s">
        <v>24</v>
      </c>
      <c r="C26" s="1" t="s">
        <v>15</v>
      </c>
      <c r="D26" s="1" t="s">
        <v>7</v>
      </c>
      <c r="E26" s="1" t="s">
        <v>34</v>
      </c>
      <c r="F26" s="2">
        <v>52480</v>
      </c>
      <c r="G26" s="1">
        <v>3</v>
      </c>
      <c r="H26" s="2">
        <f t="shared" si="0"/>
        <v>157440</v>
      </c>
    </row>
    <row r="27" spans="1:8" x14ac:dyDescent="0.4">
      <c r="A27" s="11">
        <v>43398</v>
      </c>
      <c r="B27" s="1" t="s">
        <v>20</v>
      </c>
      <c r="C27" s="1" t="s">
        <v>16</v>
      </c>
      <c r="D27" s="1" t="s">
        <v>10</v>
      </c>
      <c r="E27" s="1" t="s">
        <v>37</v>
      </c>
      <c r="F27" s="2">
        <v>231200</v>
      </c>
      <c r="G27" s="1">
        <v>1</v>
      </c>
      <c r="H27" s="2">
        <f t="shared" si="0"/>
        <v>231200</v>
      </c>
    </row>
    <row r="28" spans="1:8" x14ac:dyDescent="0.4">
      <c r="A28" s="11">
        <v>43398</v>
      </c>
      <c r="B28" s="1" t="s">
        <v>20</v>
      </c>
      <c r="C28" s="1" t="s">
        <v>16</v>
      </c>
      <c r="D28" s="1" t="s">
        <v>14</v>
      </c>
      <c r="E28" s="1" t="s">
        <v>36</v>
      </c>
      <c r="F28" s="2">
        <v>88000</v>
      </c>
      <c r="G28" s="1">
        <v>2</v>
      </c>
      <c r="H28" s="2">
        <f t="shared" si="0"/>
        <v>176000</v>
      </c>
    </row>
    <row r="29" spans="1:8" x14ac:dyDescent="0.4">
      <c r="A29" s="11">
        <v>43398</v>
      </c>
      <c r="B29" s="1" t="s">
        <v>20</v>
      </c>
      <c r="C29" s="1" t="s">
        <v>16</v>
      </c>
      <c r="D29" s="1" t="s">
        <v>13</v>
      </c>
      <c r="E29" s="1" t="s">
        <v>41</v>
      </c>
      <c r="F29" s="2">
        <v>57800</v>
      </c>
      <c r="G29" s="1">
        <v>2</v>
      </c>
      <c r="H29" s="2">
        <f t="shared" si="0"/>
        <v>115600</v>
      </c>
    </row>
    <row r="30" spans="1:8" x14ac:dyDescent="0.4">
      <c r="A30" s="11">
        <v>43399</v>
      </c>
      <c r="B30" s="1" t="s">
        <v>26</v>
      </c>
      <c r="C30" s="1" t="s">
        <v>19</v>
      </c>
      <c r="D30" s="1" t="s">
        <v>12</v>
      </c>
      <c r="E30" s="1" t="s">
        <v>38</v>
      </c>
      <c r="F30" s="2">
        <v>63600</v>
      </c>
      <c r="G30" s="1">
        <v>1</v>
      </c>
      <c r="H30" s="2">
        <f t="shared" si="0"/>
        <v>63600</v>
      </c>
    </row>
    <row r="31" spans="1:8" x14ac:dyDescent="0.4">
      <c r="A31" s="11">
        <v>43399</v>
      </c>
      <c r="B31" s="1" t="s">
        <v>31</v>
      </c>
      <c r="C31" s="1" t="s">
        <v>18</v>
      </c>
      <c r="D31" s="1" t="s">
        <v>10</v>
      </c>
      <c r="E31" s="1" t="s">
        <v>37</v>
      </c>
      <c r="F31" s="2">
        <v>231200</v>
      </c>
      <c r="G31" s="1">
        <v>3</v>
      </c>
      <c r="H31" s="2">
        <f t="shared" si="0"/>
        <v>693600</v>
      </c>
    </row>
    <row r="32" spans="1:8" x14ac:dyDescent="0.4">
      <c r="A32" s="12">
        <v>43402</v>
      </c>
      <c r="B32" s="1" t="s">
        <v>30</v>
      </c>
      <c r="C32" s="1" t="s">
        <v>17</v>
      </c>
      <c r="D32" s="1" t="s">
        <v>11</v>
      </c>
      <c r="E32" s="1" t="s">
        <v>40</v>
      </c>
      <c r="F32" s="2">
        <v>170130</v>
      </c>
      <c r="G32" s="1">
        <v>7</v>
      </c>
      <c r="H32" s="2">
        <f t="shared" si="0"/>
        <v>1190910</v>
      </c>
    </row>
    <row r="33" spans="1:8" x14ac:dyDescent="0.4">
      <c r="A33" s="12">
        <v>43404</v>
      </c>
      <c r="B33" s="1" t="s">
        <v>27</v>
      </c>
      <c r="C33" s="1" t="s">
        <v>19</v>
      </c>
      <c r="D33" s="1" t="s">
        <v>9</v>
      </c>
      <c r="E33" s="1" t="s">
        <v>39</v>
      </c>
      <c r="F33" s="2">
        <v>148000</v>
      </c>
      <c r="G33" s="1">
        <v>4</v>
      </c>
      <c r="H33" s="2">
        <f t="shared" si="0"/>
        <v>592000</v>
      </c>
    </row>
  </sheetData>
  <phoneticPr fontId="1"/>
  <dataValidations count="1">
    <dataValidation type="list" allowBlank="1" showInputMessage="1" showErrorMessage="1" sqref="D34:D35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C1" workbookViewId="0">
      <selection activeCell="K28" sqref="K28"/>
    </sheetView>
  </sheetViews>
  <sheetFormatPr defaultRowHeight="18.75" x14ac:dyDescent="0.4"/>
  <cols>
    <col min="1" max="1" width="10.25" bestFit="1" customWidth="1"/>
    <col min="2" max="2" width="17.25" bestFit="1" customWidth="1"/>
    <col min="4" max="4" width="11" bestFit="1" customWidth="1"/>
    <col min="5" max="5" width="21.375" bestFit="1" customWidth="1"/>
    <col min="6" max="6" width="12.625" bestFit="1" customWidth="1"/>
    <col min="8" max="8" width="16.75" bestFit="1" customWidth="1"/>
    <col min="9" max="9" width="17.25" bestFit="1" customWidth="1"/>
  </cols>
  <sheetData>
    <row r="1" spans="1:9" x14ac:dyDescent="0.4">
      <c r="A1" s="13" t="s">
        <v>5</v>
      </c>
      <c r="B1" s="13" t="s">
        <v>33</v>
      </c>
      <c r="C1" s="13" t="s">
        <v>0</v>
      </c>
      <c r="D1" s="13" t="s">
        <v>2</v>
      </c>
      <c r="E1" s="13" t="s">
        <v>1</v>
      </c>
      <c r="F1" s="13" t="s">
        <v>4</v>
      </c>
      <c r="G1" s="13" t="s">
        <v>3</v>
      </c>
      <c r="H1" s="13" t="s">
        <v>6</v>
      </c>
      <c r="I1" s="13" t="s">
        <v>46</v>
      </c>
    </row>
    <row r="2" spans="1:9" x14ac:dyDescent="0.4">
      <c r="A2" s="11">
        <v>43374</v>
      </c>
      <c r="B2" s="1" t="s">
        <v>23</v>
      </c>
      <c r="C2" s="1" t="s">
        <v>15</v>
      </c>
      <c r="D2" s="1" t="s">
        <v>7</v>
      </c>
      <c r="E2" s="1" t="s">
        <v>34</v>
      </c>
      <c r="F2" s="2">
        <v>52480</v>
      </c>
      <c r="G2" s="1">
        <v>3</v>
      </c>
      <c r="H2" s="2">
        <f>F2*G2</f>
        <v>157440</v>
      </c>
      <c r="I2" s="1" t="str">
        <f>IF(H2&lt;500000,"C",IF(H2&lt;1000000,"B","A"))</f>
        <v>C</v>
      </c>
    </row>
    <row r="3" spans="1:9" x14ac:dyDescent="0.4">
      <c r="A3" s="11">
        <v>43374</v>
      </c>
      <c r="B3" s="1" t="s">
        <v>24</v>
      </c>
      <c r="C3" s="1" t="s">
        <v>15</v>
      </c>
      <c r="D3" s="1" t="s">
        <v>8</v>
      </c>
      <c r="E3" s="1" t="s">
        <v>35</v>
      </c>
      <c r="F3" s="2">
        <v>30500</v>
      </c>
      <c r="G3" s="1">
        <v>7</v>
      </c>
      <c r="H3" s="2">
        <f t="shared" ref="H3:H33" si="0">F3*G3</f>
        <v>213500</v>
      </c>
      <c r="I3" s="1" t="str">
        <f t="shared" ref="I3:I33" si="1">IF(H3&lt;500000,"C",IF(H3&lt;1000000,"B","A"))</f>
        <v>C</v>
      </c>
    </row>
    <row r="4" spans="1:9" x14ac:dyDescent="0.4">
      <c r="A4" s="11">
        <v>43374</v>
      </c>
      <c r="B4" s="1" t="s">
        <v>28</v>
      </c>
      <c r="C4" s="1" t="s">
        <v>17</v>
      </c>
      <c r="D4" s="1" t="s">
        <v>14</v>
      </c>
      <c r="E4" s="1" t="s">
        <v>36</v>
      </c>
      <c r="F4" s="2">
        <v>88000</v>
      </c>
      <c r="G4" s="1">
        <v>10</v>
      </c>
      <c r="H4" s="2">
        <f t="shared" si="0"/>
        <v>880000</v>
      </c>
      <c r="I4" s="1" t="str">
        <f t="shared" si="1"/>
        <v>B</v>
      </c>
    </row>
    <row r="5" spans="1:9" x14ac:dyDescent="0.4">
      <c r="A5" s="11">
        <v>43374</v>
      </c>
      <c r="B5" s="1" t="s">
        <v>29</v>
      </c>
      <c r="C5" s="1" t="s">
        <v>17</v>
      </c>
      <c r="D5" s="1" t="s">
        <v>10</v>
      </c>
      <c r="E5" s="1" t="s">
        <v>37</v>
      </c>
      <c r="F5" s="2">
        <v>231200</v>
      </c>
      <c r="G5" s="1">
        <v>3</v>
      </c>
      <c r="H5" s="2">
        <f t="shared" si="0"/>
        <v>693600</v>
      </c>
      <c r="I5" s="1" t="str">
        <f t="shared" si="1"/>
        <v>B</v>
      </c>
    </row>
    <row r="6" spans="1:9" x14ac:dyDescent="0.4">
      <c r="A6" s="11">
        <v>43377</v>
      </c>
      <c r="B6" s="1" t="s">
        <v>20</v>
      </c>
      <c r="C6" s="1" t="s">
        <v>16</v>
      </c>
      <c r="D6" s="1" t="s">
        <v>8</v>
      </c>
      <c r="E6" s="1" t="s">
        <v>35</v>
      </c>
      <c r="F6" s="2">
        <v>30500</v>
      </c>
      <c r="G6" s="1">
        <v>2</v>
      </c>
      <c r="H6" s="2">
        <f t="shared" si="0"/>
        <v>61000</v>
      </c>
      <c r="I6" s="1" t="str">
        <f t="shared" si="1"/>
        <v>C</v>
      </c>
    </row>
    <row r="7" spans="1:9" x14ac:dyDescent="0.4">
      <c r="A7" s="11">
        <v>43378</v>
      </c>
      <c r="B7" s="1" t="s">
        <v>24</v>
      </c>
      <c r="C7" s="1" t="s">
        <v>15</v>
      </c>
      <c r="D7" s="1" t="s">
        <v>12</v>
      </c>
      <c r="E7" s="1" t="s">
        <v>38</v>
      </c>
      <c r="F7" s="2">
        <v>63600</v>
      </c>
      <c r="G7" s="1">
        <v>3</v>
      </c>
      <c r="H7" s="2">
        <f t="shared" si="0"/>
        <v>190800</v>
      </c>
      <c r="I7" s="1" t="str">
        <f t="shared" si="1"/>
        <v>C</v>
      </c>
    </row>
    <row r="8" spans="1:9" x14ac:dyDescent="0.4">
      <c r="A8" s="11">
        <v>43378</v>
      </c>
      <c r="B8" s="1" t="s">
        <v>25</v>
      </c>
      <c r="C8" s="1" t="s">
        <v>19</v>
      </c>
      <c r="D8" s="1" t="s">
        <v>10</v>
      </c>
      <c r="E8" s="1" t="s">
        <v>37</v>
      </c>
      <c r="F8" s="2">
        <v>231200</v>
      </c>
      <c r="G8" s="1">
        <v>2</v>
      </c>
      <c r="H8" s="2">
        <f t="shared" si="0"/>
        <v>462400</v>
      </c>
      <c r="I8" s="1" t="str">
        <f t="shared" si="1"/>
        <v>C</v>
      </c>
    </row>
    <row r="9" spans="1:9" x14ac:dyDescent="0.4">
      <c r="A9" s="11">
        <v>43379</v>
      </c>
      <c r="B9" s="1" t="s">
        <v>30</v>
      </c>
      <c r="C9" s="1" t="s">
        <v>17</v>
      </c>
      <c r="D9" s="1" t="s">
        <v>8</v>
      </c>
      <c r="E9" s="1" t="s">
        <v>35</v>
      </c>
      <c r="F9" s="2">
        <v>30500</v>
      </c>
      <c r="G9" s="1">
        <v>2</v>
      </c>
      <c r="H9" s="2">
        <f t="shared" si="0"/>
        <v>61000</v>
      </c>
      <c r="I9" s="1" t="str">
        <f t="shared" si="1"/>
        <v>C</v>
      </c>
    </row>
    <row r="10" spans="1:9" x14ac:dyDescent="0.4">
      <c r="A10" s="11">
        <v>43379</v>
      </c>
      <c r="B10" s="1" t="s">
        <v>23</v>
      </c>
      <c r="C10" s="1" t="s">
        <v>15</v>
      </c>
      <c r="D10" s="1" t="s">
        <v>9</v>
      </c>
      <c r="E10" s="1" t="s">
        <v>39</v>
      </c>
      <c r="F10" s="2">
        <v>148000</v>
      </c>
      <c r="G10" s="1">
        <v>2</v>
      </c>
      <c r="H10" s="2">
        <f t="shared" si="0"/>
        <v>296000</v>
      </c>
      <c r="I10" s="1" t="str">
        <f t="shared" si="1"/>
        <v>C</v>
      </c>
    </row>
    <row r="11" spans="1:9" x14ac:dyDescent="0.4">
      <c r="A11" s="11">
        <v>43379</v>
      </c>
      <c r="B11" s="1" t="s">
        <v>21</v>
      </c>
      <c r="C11" s="1" t="s">
        <v>16</v>
      </c>
      <c r="D11" s="1" t="s">
        <v>12</v>
      </c>
      <c r="E11" s="1" t="s">
        <v>38</v>
      </c>
      <c r="F11" s="2">
        <v>63600</v>
      </c>
      <c r="G11" s="1">
        <v>1</v>
      </c>
      <c r="H11" s="2">
        <f t="shared" si="0"/>
        <v>63600</v>
      </c>
      <c r="I11" s="1" t="str">
        <f t="shared" si="1"/>
        <v>C</v>
      </c>
    </row>
    <row r="12" spans="1:9" x14ac:dyDescent="0.4">
      <c r="A12" s="11">
        <v>43381</v>
      </c>
      <c r="B12" s="1" t="s">
        <v>20</v>
      </c>
      <c r="C12" s="1" t="s">
        <v>16</v>
      </c>
      <c r="D12" s="1" t="s">
        <v>11</v>
      </c>
      <c r="E12" s="1" t="s">
        <v>40</v>
      </c>
      <c r="F12" s="2">
        <v>170130</v>
      </c>
      <c r="G12" s="1">
        <v>15</v>
      </c>
      <c r="H12" s="2">
        <f t="shared" si="0"/>
        <v>2551950</v>
      </c>
      <c r="I12" s="1" t="str">
        <f t="shared" si="1"/>
        <v>A</v>
      </c>
    </row>
    <row r="13" spans="1:9" x14ac:dyDescent="0.4">
      <c r="A13" s="11">
        <v>43385</v>
      </c>
      <c r="B13" s="1" t="s">
        <v>30</v>
      </c>
      <c r="C13" s="1" t="s">
        <v>17</v>
      </c>
      <c r="D13" s="1" t="s">
        <v>12</v>
      </c>
      <c r="E13" s="1" t="s">
        <v>38</v>
      </c>
      <c r="F13" s="2">
        <v>63600</v>
      </c>
      <c r="G13" s="1">
        <v>4</v>
      </c>
      <c r="H13" s="2">
        <f t="shared" si="0"/>
        <v>254400</v>
      </c>
      <c r="I13" s="1" t="str">
        <f t="shared" si="1"/>
        <v>C</v>
      </c>
    </row>
    <row r="14" spans="1:9" x14ac:dyDescent="0.4">
      <c r="A14" s="11">
        <v>43386</v>
      </c>
      <c r="B14" s="1" t="s">
        <v>27</v>
      </c>
      <c r="C14" s="1" t="s">
        <v>19</v>
      </c>
      <c r="D14" s="1" t="s">
        <v>8</v>
      </c>
      <c r="E14" s="1" t="s">
        <v>35</v>
      </c>
      <c r="F14" s="2">
        <v>30500</v>
      </c>
      <c r="G14" s="1">
        <v>6</v>
      </c>
      <c r="H14" s="2">
        <f t="shared" si="0"/>
        <v>183000</v>
      </c>
      <c r="I14" s="1" t="str">
        <f t="shared" si="1"/>
        <v>C</v>
      </c>
    </row>
    <row r="15" spans="1:9" x14ac:dyDescent="0.4">
      <c r="A15" s="11">
        <v>43388</v>
      </c>
      <c r="B15" s="1" t="s">
        <v>31</v>
      </c>
      <c r="C15" s="1" t="s">
        <v>18</v>
      </c>
      <c r="D15" s="1" t="s">
        <v>14</v>
      </c>
      <c r="E15" s="1" t="s">
        <v>36</v>
      </c>
      <c r="F15" s="2">
        <v>88000</v>
      </c>
      <c r="G15" s="1">
        <v>4</v>
      </c>
      <c r="H15" s="2">
        <f t="shared" si="0"/>
        <v>352000</v>
      </c>
      <c r="I15" s="1" t="str">
        <f t="shared" si="1"/>
        <v>C</v>
      </c>
    </row>
    <row r="16" spans="1:9" x14ac:dyDescent="0.4">
      <c r="A16" s="11">
        <v>43388</v>
      </c>
      <c r="B16" s="1" t="s">
        <v>22</v>
      </c>
      <c r="C16" s="1" t="s">
        <v>16</v>
      </c>
      <c r="D16" s="1" t="s">
        <v>13</v>
      </c>
      <c r="E16" s="1" t="s">
        <v>41</v>
      </c>
      <c r="F16" s="2">
        <v>57800</v>
      </c>
      <c r="G16" s="1">
        <v>5</v>
      </c>
      <c r="H16" s="2">
        <f t="shared" si="0"/>
        <v>289000</v>
      </c>
      <c r="I16" s="1" t="str">
        <f t="shared" si="1"/>
        <v>C</v>
      </c>
    </row>
    <row r="17" spans="1:9" x14ac:dyDescent="0.4">
      <c r="A17" s="11">
        <v>43391</v>
      </c>
      <c r="B17" s="1" t="s">
        <v>31</v>
      </c>
      <c r="C17" s="1" t="s">
        <v>18</v>
      </c>
      <c r="D17" s="1" t="s">
        <v>11</v>
      </c>
      <c r="E17" s="1" t="s">
        <v>40</v>
      </c>
      <c r="F17" s="2">
        <v>170130</v>
      </c>
      <c r="G17" s="1">
        <v>3</v>
      </c>
      <c r="H17" s="2">
        <f t="shared" si="0"/>
        <v>510390</v>
      </c>
      <c r="I17" s="1" t="str">
        <f t="shared" si="1"/>
        <v>B</v>
      </c>
    </row>
    <row r="18" spans="1:9" x14ac:dyDescent="0.4">
      <c r="A18" s="11">
        <v>43391</v>
      </c>
      <c r="B18" s="1" t="s">
        <v>26</v>
      </c>
      <c r="C18" s="1" t="s">
        <v>19</v>
      </c>
      <c r="D18" s="1" t="s">
        <v>10</v>
      </c>
      <c r="E18" s="1" t="s">
        <v>37</v>
      </c>
      <c r="F18" s="2">
        <v>231200</v>
      </c>
      <c r="G18" s="1">
        <v>11</v>
      </c>
      <c r="H18" s="2">
        <f t="shared" si="0"/>
        <v>2543200</v>
      </c>
      <c r="I18" s="1" t="str">
        <f t="shared" si="1"/>
        <v>A</v>
      </c>
    </row>
    <row r="19" spans="1:9" x14ac:dyDescent="0.4">
      <c r="A19" s="11">
        <v>43391</v>
      </c>
      <c r="B19" s="1" t="s">
        <v>21</v>
      </c>
      <c r="C19" s="1" t="s">
        <v>16</v>
      </c>
      <c r="D19" s="1" t="s">
        <v>14</v>
      </c>
      <c r="E19" s="1" t="s">
        <v>36</v>
      </c>
      <c r="F19" s="2">
        <v>88000</v>
      </c>
      <c r="G19" s="1">
        <v>10</v>
      </c>
      <c r="H19" s="2">
        <f t="shared" si="0"/>
        <v>880000</v>
      </c>
      <c r="I19" s="1" t="str">
        <f t="shared" si="1"/>
        <v>B</v>
      </c>
    </row>
    <row r="20" spans="1:9" x14ac:dyDescent="0.4">
      <c r="A20" s="11">
        <v>43392</v>
      </c>
      <c r="B20" s="1" t="s">
        <v>31</v>
      </c>
      <c r="C20" s="1" t="s">
        <v>18</v>
      </c>
      <c r="D20" s="1" t="s">
        <v>12</v>
      </c>
      <c r="E20" s="1" t="s">
        <v>38</v>
      </c>
      <c r="F20" s="2">
        <v>63600</v>
      </c>
      <c r="G20" s="1">
        <v>2</v>
      </c>
      <c r="H20" s="2">
        <f t="shared" si="0"/>
        <v>127200</v>
      </c>
      <c r="I20" s="1" t="str">
        <f t="shared" si="1"/>
        <v>C</v>
      </c>
    </row>
    <row r="21" spans="1:9" x14ac:dyDescent="0.4">
      <c r="A21" s="11">
        <v>43392</v>
      </c>
      <c r="B21" s="1" t="s">
        <v>32</v>
      </c>
      <c r="C21" s="1" t="s">
        <v>18</v>
      </c>
      <c r="D21" s="1" t="s">
        <v>10</v>
      </c>
      <c r="E21" s="1" t="s">
        <v>37</v>
      </c>
      <c r="F21" s="2">
        <v>231200</v>
      </c>
      <c r="G21" s="1">
        <v>4</v>
      </c>
      <c r="H21" s="2">
        <f t="shared" si="0"/>
        <v>924800</v>
      </c>
      <c r="I21" s="1" t="str">
        <f t="shared" si="1"/>
        <v>B</v>
      </c>
    </row>
    <row r="22" spans="1:9" x14ac:dyDescent="0.4">
      <c r="A22" s="11">
        <v>43395</v>
      </c>
      <c r="B22" s="1" t="s">
        <v>26</v>
      </c>
      <c r="C22" s="1" t="s">
        <v>19</v>
      </c>
      <c r="D22" s="1" t="s">
        <v>13</v>
      </c>
      <c r="E22" s="1" t="s">
        <v>41</v>
      </c>
      <c r="F22" s="2">
        <v>57800</v>
      </c>
      <c r="G22" s="1">
        <v>6</v>
      </c>
      <c r="H22" s="2">
        <f t="shared" si="0"/>
        <v>346800</v>
      </c>
      <c r="I22" s="1" t="str">
        <f t="shared" si="1"/>
        <v>C</v>
      </c>
    </row>
    <row r="23" spans="1:9" x14ac:dyDescent="0.4">
      <c r="A23" s="11">
        <v>43395</v>
      </c>
      <c r="B23" s="1" t="s">
        <v>32</v>
      </c>
      <c r="C23" s="1" t="s">
        <v>18</v>
      </c>
      <c r="D23" s="1" t="s">
        <v>14</v>
      </c>
      <c r="E23" s="1" t="s">
        <v>36</v>
      </c>
      <c r="F23" s="2">
        <v>88000</v>
      </c>
      <c r="G23" s="1">
        <v>2</v>
      </c>
      <c r="H23" s="2">
        <f t="shared" si="0"/>
        <v>176000</v>
      </c>
      <c r="I23" s="1" t="str">
        <f t="shared" si="1"/>
        <v>C</v>
      </c>
    </row>
    <row r="24" spans="1:9" x14ac:dyDescent="0.4">
      <c r="A24" s="11">
        <v>43395</v>
      </c>
      <c r="B24" s="1" t="s">
        <v>23</v>
      </c>
      <c r="C24" s="1" t="s">
        <v>15</v>
      </c>
      <c r="D24" s="1" t="s">
        <v>9</v>
      </c>
      <c r="E24" s="1" t="s">
        <v>39</v>
      </c>
      <c r="F24" s="2">
        <v>148000</v>
      </c>
      <c r="G24" s="1">
        <v>8</v>
      </c>
      <c r="H24" s="2">
        <f t="shared" si="0"/>
        <v>1184000</v>
      </c>
      <c r="I24" s="1" t="str">
        <f t="shared" si="1"/>
        <v>A</v>
      </c>
    </row>
    <row r="25" spans="1:9" x14ac:dyDescent="0.4">
      <c r="A25" s="11">
        <v>43395</v>
      </c>
      <c r="B25" s="1" t="s">
        <v>22</v>
      </c>
      <c r="C25" s="1" t="s">
        <v>16</v>
      </c>
      <c r="D25" s="1" t="s">
        <v>9</v>
      </c>
      <c r="E25" s="1" t="s">
        <v>39</v>
      </c>
      <c r="F25" s="2">
        <v>148000</v>
      </c>
      <c r="G25" s="1">
        <v>4</v>
      </c>
      <c r="H25" s="2">
        <f t="shared" si="0"/>
        <v>592000</v>
      </c>
      <c r="I25" s="1" t="str">
        <f t="shared" si="1"/>
        <v>B</v>
      </c>
    </row>
    <row r="26" spans="1:9" x14ac:dyDescent="0.4">
      <c r="A26" s="11">
        <v>43397</v>
      </c>
      <c r="B26" s="1" t="s">
        <v>24</v>
      </c>
      <c r="C26" s="1" t="s">
        <v>15</v>
      </c>
      <c r="D26" s="1" t="s">
        <v>7</v>
      </c>
      <c r="E26" s="1" t="s">
        <v>34</v>
      </c>
      <c r="F26" s="2">
        <v>52480</v>
      </c>
      <c r="G26" s="1">
        <v>3</v>
      </c>
      <c r="H26" s="2">
        <f t="shared" si="0"/>
        <v>157440</v>
      </c>
      <c r="I26" s="1" t="str">
        <f t="shared" si="1"/>
        <v>C</v>
      </c>
    </row>
    <row r="27" spans="1:9" x14ac:dyDescent="0.4">
      <c r="A27" s="11">
        <v>43398</v>
      </c>
      <c r="B27" s="1" t="s">
        <v>20</v>
      </c>
      <c r="C27" s="1" t="s">
        <v>16</v>
      </c>
      <c r="D27" s="1" t="s">
        <v>10</v>
      </c>
      <c r="E27" s="1" t="s">
        <v>37</v>
      </c>
      <c r="F27" s="2">
        <v>231200</v>
      </c>
      <c r="G27" s="1">
        <v>1</v>
      </c>
      <c r="H27" s="2">
        <f t="shared" si="0"/>
        <v>231200</v>
      </c>
      <c r="I27" s="1" t="str">
        <f t="shared" si="1"/>
        <v>C</v>
      </c>
    </row>
    <row r="28" spans="1:9" x14ac:dyDescent="0.4">
      <c r="A28" s="11">
        <v>43398</v>
      </c>
      <c r="B28" s="1" t="s">
        <v>20</v>
      </c>
      <c r="C28" s="1" t="s">
        <v>16</v>
      </c>
      <c r="D28" s="1" t="s">
        <v>14</v>
      </c>
      <c r="E28" s="1" t="s">
        <v>36</v>
      </c>
      <c r="F28" s="2">
        <v>88000</v>
      </c>
      <c r="G28" s="1">
        <v>2</v>
      </c>
      <c r="H28" s="2">
        <f t="shared" si="0"/>
        <v>176000</v>
      </c>
      <c r="I28" s="1" t="str">
        <f t="shared" si="1"/>
        <v>C</v>
      </c>
    </row>
    <row r="29" spans="1:9" x14ac:dyDescent="0.4">
      <c r="A29" s="11">
        <v>43398</v>
      </c>
      <c r="B29" s="1" t="s">
        <v>20</v>
      </c>
      <c r="C29" s="1" t="s">
        <v>16</v>
      </c>
      <c r="D29" s="1" t="s">
        <v>13</v>
      </c>
      <c r="E29" s="1" t="s">
        <v>41</v>
      </c>
      <c r="F29" s="2">
        <v>57800</v>
      </c>
      <c r="G29" s="1">
        <v>2</v>
      </c>
      <c r="H29" s="2">
        <f t="shared" si="0"/>
        <v>115600</v>
      </c>
      <c r="I29" s="1" t="str">
        <f t="shared" si="1"/>
        <v>C</v>
      </c>
    </row>
    <row r="30" spans="1:9" x14ac:dyDescent="0.4">
      <c r="A30" s="11">
        <v>43399</v>
      </c>
      <c r="B30" s="1" t="s">
        <v>26</v>
      </c>
      <c r="C30" s="1" t="s">
        <v>19</v>
      </c>
      <c r="D30" s="1" t="s">
        <v>12</v>
      </c>
      <c r="E30" s="1" t="s">
        <v>38</v>
      </c>
      <c r="F30" s="2">
        <v>63600</v>
      </c>
      <c r="G30" s="1">
        <v>1</v>
      </c>
      <c r="H30" s="2">
        <f t="shared" si="0"/>
        <v>63600</v>
      </c>
      <c r="I30" s="1" t="str">
        <f t="shared" si="1"/>
        <v>C</v>
      </c>
    </row>
    <row r="31" spans="1:9" x14ac:dyDescent="0.4">
      <c r="A31" s="11">
        <v>43399</v>
      </c>
      <c r="B31" s="1" t="s">
        <v>31</v>
      </c>
      <c r="C31" s="1" t="s">
        <v>18</v>
      </c>
      <c r="D31" s="1" t="s">
        <v>10</v>
      </c>
      <c r="E31" s="1" t="s">
        <v>37</v>
      </c>
      <c r="F31" s="2">
        <v>231200</v>
      </c>
      <c r="G31" s="1">
        <v>3</v>
      </c>
      <c r="H31" s="2">
        <f t="shared" si="0"/>
        <v>693600</v>
      </c>
      <c r="I31" s="1" t="str">
        <f t="shared" si="1"/>
        <v>B</v>
      </c>
    </row>
    <row r="32" spans="1:9" x14ac:dyDescent="0.4">
      <c r="A32" s="12">
        <v>43402</v>
      </c>
      <c r="B32" s="1" t="s">
        <v>30</v>
      </c>
      <c r="C32" s="1" t="s">
        <v>17</v>
      </c>
      <c r="D32" s="1" t="s">
        <v>11</v>
      </c>
      <c r="E32" s="1" t="s">
        <v>40</v>
      </c>
      <c r="F32" s="2">
        <v>170130</v>
      </c>
      <c r="G32" s="1">
        <v>7</v>
      </c>
      <c r="H32" s="2">
        <f t="shared" si="0"/>
        <v>1190910</v>
      </c>
      <c r="I32" s="1" t="str">
        <f t="shared" si="1"/>
        <v>A</v>
      </c>
    </row>
    <row r="33" spans="1:9" x14ac:dyDescent="0.4">
      <c r="A33" s="12">
        <v>43404</v>
      </c>
      <c r="B33" s="1" t="s">
        <v>27</v>
      </c>
      <c r="C33" s="1" t="s">
        <v>19</v>
      </c>
      <c r="D33" s="1" t="s">
        <v>9</v>
      </c>
      <c r="E33" s="1" t="s">
        <v>39</v>
      </c>
      <c r="F33" s="2">
        <v>148000</v>
      </c>
      <c r="G33" s="1">
        <v>4</v>
      </c>
      <c r="H33" s="2">
        <f t="shared" si="0"/>
        <v>592000</v>
      </c>
      <c r="I33" s="1" t="str">
        <f t="shared" si="1"/>
        <v>B</v>
      </c>
    </row>
  </sheetData>
  <phoneticPr fontId="1"/>
  <dataValidations count="1">
    <dataValidation type="list" allowBlank="1" showInputMessage="1" showErrorMessage="1" sqref="D34:D35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2"/>
  <sheetViews>
    <sheetView workbookViewId="0">
      <selection activeCell="A3" sqref="A3:C12"/>
    </sheetView>
  </sheetViews>
  <sheetFormatPr defaultRowHeight="18.75" x14ac:dyDescent="0.4"/>
  <cols>
    <col min="1" max="1" width="21.375" bestFit="1" customWidth="1"/>
    <col min="2" max="2" width="11.375" bestFit="1" customWidth="1"/>
    <col min="3" max="3" width="23.375" customWidth="1"/>
    <col min="4" max="6" width="5.5" customWidth="1"/>
    <col min="7" max="7" width="23.375" bestFit="1" customWidth="1"/>
    <col min="8" max="11" width="9.625" bestFit="1" customWidth="1"/>
    <col min="12" max="12" width="18.125" bestFit="1" customWidth="1"/>
    <col min="13" max="13" width="30.25" bestFit="1" customWidth="1"/>
  </cols>
  <sheetData>
    <row r="1" spans="1:3" ht="25.5" x14ac:dyDescent="0.4">
      <c r="A1" s="7" t="s">
        <v>47</v>
      </c>
    </row>
    <row r="3" spans="1:3" x14ac:dyDescent="0.4">
      <c r="A3" s="3" t="s">
        <v>42</v>
      </c>
      <c r="B3" t="s">
        <v>44</v>
      </c>
      <c r="C3" t="s">
        <v>45</v>
      </c>
    </row>
    <row r="4" spans="1:3" x14ac:dyDescent="0.4">
      <c r="A4" s="4" t="s">
        <v>37</v>
      </c>
      <c r="B4" s="5">
        <v>24</v>
      </c>
      <c r="C4" s="6">
        <v>5548800</v>
      </c>
    </row>
    <row r="5" spans="1:3" x14ac:dyDescent="0.4">
      <c r="A5" s="4" t="s">
        <v>40</v>
      </c>
      <c r="B5" s="5">
        <v>25</v>
      </c>
      <c r="C5" s="6">
        <v>4253250</v>
      </c>
    </row>
    <row r="6" spans="1:3" x14ac:dyDescent="0.4">
      <c r="A6" s="4" t="s">
        <v>39</v>
      </c>
      <c r="B6" s="5">
        <v>18</v>
      </c>
      <c r="C6" s="6">
        <v>2664000</v>
      </c>
    </row>
    <row r="7" spans="1:3" x14ac:dyDescent="0.4">
      <c r="A7" s="4" t="s">
        <v>36</v>
      </c>
      <c r="B7" s="5">
        <v>28</v>
      </c>
      <c r="C7" s="6">
        <v>2464000</v>
      </c>
    </row>
    <row r="8" spans="1:3" x14ac:dyDescent="0.4">
      <c r="A8" s="4" t="s">
        <v>41</v>
      </c>
      <c r="B8" s="5">
        <v>13</v>
      </c>
      <c r="C8" s="6">
        <v>751400</v>
      </c>
    </row>
    <row r="9" spans="1:3" x14ac:dyDescent="0.4">
      <c r="A9" s="4" t="s">
        <v>38</v>
      </c>
      <c r="B9" s="5">
        <v>11</v>
      </c>
      <c r="C9" s="6">
        <v>699600</v>
      </c>
    </row>
    <row r="10" spans="1:3" x14ac:dyDescent="0.4">
      <c r="A10" s="4" t="s">
        <v>35</v>
      </c>
      <c r="B10" s="5">
        <v>17</v>
      </c>
      <c r="C10" s="6">
        <v>518500</v>
      </c>
    </row>
    <row r="11" spans="1:3" x14ac:dyDescent="0.4">
      <c r="A11" s="4" t="s">
        <v>34</v>
      </c>
      <c r="B11" s="5">
        <v>6</v>
      </c>
      <c r="C11" s="6">
        <v>314880</v>
      </c>
    </row>
    <row r="12" spans="1:3" x14ac:dyDescent="0.4">
      <c r="A12" s="4" t="s">
        <v>43</v>
      </c>
      <c r="B12" s="5">
        <v>142</v>
      </c>
      <c r="C12" s="6">
        <v>17214430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zoomScale="80" zoomScaleNormal="80" workbookViewId="0">
      <selection activeCell="H6" sqref="H6"/>
    </sheetView>
  </sheetViews>
  <sheetFormatPr defaultRowHeight="18.75" x14ac:dyDescent="0.4"/>
  <cols>
    <col min="1" max="1" width="21.375" bestFit="1" customWidth="1"/>
    <col min="2" max="2" width="15.625" customWidth="1"/>
    <col min="3" max="3" width="21" bestFit="1" customWidth="1"/>
  </cols>
  <sheetData>
    <row r="1" spans="1:3" ht="25.5" x14ac:dyDescent="0.4">
      <c r="A1" s="7" t="s">
        <v>50</v>
      </c>
    </row>
    <row r="2" spans="1:3" x14ac:dyDescent="0.4">
      <c r="A2" s="10" t="s">
        <v>1</v>
      </c>
      <c r="B2" s="10" t="s">
        <v>48</v>
      </c>
      <c r="C2" s="10" t="s">
        <v>49</v>
      </c>
    </row>
    <row r="3" spans="1:3" x14ac:dyDescent="0.4">
      <c r="A3" s="1" t="s">
        <v>37</v>
      </c>
      <c r="B3" s="8">
        <v>24</v>
      </c>
      <c r="C3" s="9">
        <v>5548800</v>
      </c>
    </row>
    <row r="4" spans="1:3" x14ac:dyDescent="0.4">
      <c r="A4" s="1" t="s">
        <v>40</v>
      </c>
      <c r="B4" s="8">
        <v>25</v>
      </c>
      <c r="C4" s="9">
        <v>4253250</v>
      </c>
    </row>
    <row r="5" spans="1:3" x14ac:dyDescent="0.4">
      <c r="A5" s="1" t="s">
        <v>39</v>
      </c>
      <c r="B5" s="8">
        <v>18</v>
      </c>
      <c r="C5" s="9">
        <v>2664000</v>
      </c>
    </row>
    <row r="6" spans="1:3" x14ac:dyDescent="0.4">
      <c r="A6" s="1" t="s">
        <v>36</v>
      </c>
      <c r="B6" s="8">
        <v>28</v>
      </c>
      <c r="C6" s="9">
        <v>2464000</v>
      </c>
    </row>
    <row r="7" spans="1:3" x14ac:dyDescent="0.4">
      <c r="A7" s="1" t="s">
        <v>41</v>
      </c>
      <c r="B7" s="8">
        <v>13</v>
      </c>
      <c r="C7" s="9">
        <v>751400</v>
      </c>
    </row>
    <row r="8" spans="1:3" x14ac:dyDescent="0.4">
      <c r="A8" s="1" t="s">
        <v>38</v>
      </c>
      <c r="B8" s="8">
        <v>11</v>
      </c>
      <c r="C8" s="9">
        <v>699600</v>
      </c>
    </row>
    <row r="9" spans="1:3" x14ac:dyDescent="0.4">
      <c r="A9" s="1" t="s">
        <v>35</v>
      </c>
      <c r="B9" s="8">
        <v>17</v>
      </c>
      <c r="C9" s="9">
        <v>518500</v>
      </c>
    </row>
    <row r="10" spans="1:3" x14ac:dyDescent="0.4">
      <c r="A10" s="1" t="s">
        <v>34</v>
      </c>
      <c r="B10" s="8">
        <v>6</v>
      </c>
      <c r="C10" s="9">
        <v>314880</v>
      </c>
    </row>
    <row r="11" spans="1:3" x14ac:dyDescent="0.4">
      <c r="A11" s="1" t="s">
        <v>43</v>
      </c>
      <c r="B11" s="8">
        <v>142</v>
      </c>
      <c r="C11" s="9">
        <v>17214430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問題1【解答】_販売一覧表</vt:lpstr>
      <vt:lpstr>問題2【解答】_販売一覧表</vt:lpstr>
      <vt:lpstr>問題3【解答】_商品別販売実績集計表</vt:lpstr>
      <vt:lpstr>問題4【解答】_10月販売構成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河内 由美</dc:creator>
  <cp:lastModifiedBy>河内 由美</cp:lastModifiedBy>
  <dcterms:created xsi:type="dcterms:W3CDTF">2018-04-18T02:36:58Z</dcterms:created>
  <dcterms:modified xsi:type="dcterms:W3CDTF">2018-04-23T05:03:02Z</dcterms:modified>
</cp:coreProperties>
</file>